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6" l="1"/>
  <c r="J196"/>
  <c r="I196"/>
  <c r="L196"/>
  <c r="H196"/>
  <c r="G196"/>
</calcChain>
</file>

<file path=xl/sharedStrings.xml><?xml version="1.0" encoding="utf-8"?>
<sst xmlns="http://schemas.openxmlformats.org/spreadsheetml/2006/main" count="233" uniqueCount="80">
  <si>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</si>
  <si>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</si>
  <si>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</si>
  <si>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</si>
  <si>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</si>
  <si>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</si>
  <si>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</si>
  <si>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</si>
  <si>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</si>
  <si>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</si>
  <si>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</si>
  <si>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</si>
  <si>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</si>
  <si>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</si>
  <si>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</si>
  <si>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</si>
  <si>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</si>
  <si>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</si>
  <si>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</si>
  <si>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</si>
  <si>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</si>
  <si>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</si>
  <si>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</si>
  <si>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</si>
  <si>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</si>
  <si>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</si>
  <si>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</si>
  <si>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</si>
  <si>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</si>
  <si>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</si>
  <si>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</si>
  <si>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</si>
  <si>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</si>
  <si>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</si>
  <si>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</si>
  <si>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</si>
  <si>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</si>
  <si>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</si>
  <si>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</si>
  <si>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</si>
  <si>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Чистякова</t>
  </si>
  <si>
    <t>МОУ "Мяксинский центр образования"</t>
  </si>
  <si>
    <t>чай с сахаром 200 гр*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</si>
  <si>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</si>
  <si>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</si>
  <si>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</si>
  <si>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</si>
  <si>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</si>
  <si>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</si>
  <si>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</si>
  <si>
    <t>Омлет 200 гр*</t>
  </si>
  <si>
    <t>54-2гн</t>
  </si>
  <si>
    <t>54-3гн</t>
  </si>
  <si>
    <t>кондитерское изделие 60</t>
  </si>
  <si>
    <t>пром</t>
  </si>
  <si>
    <t>вермишель молочная 200</t>
  </si>
  <si>
    <t>какао с молоком 200 гр*</t>
  </si>
  <si>
    <t>54-21гн</t>
  </si>
  <si>
    <t>хлеб из муки  пшеничной 40 гр*</t>
  </si>
  <si>
    <t>Каша овсяная 200 гр*</t>
  </si>
  <si>
    <t>Чай с лимоном и с сахаром 200 мл*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</si>
  <si>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</si>
  <si>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</si>
  <si>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</si>
  <si>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</si>
  <si>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</si>
  <si>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</si>
  <si>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</si>
  <si>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Каша пшенная 200 гр*</t>
  </si>
  <si>
    <t>Чай с лимоном и сахаром 200 гр*</t>
  </si>
  <si>
    <t>43-3гн</t>
  </si>
  <si>
    <t>Хлеб из муки пшеничной 60 гр*</t>
  </si>
  <si>
    <t>Биточек из птицы с соусом томатным и зеленым горошком 50/20/40  Каша гречневая рассыпчатая 150 гр.*</t>
  </si>
  <si>
    <t>54-28м 245</t>
  </si>
  <si>
    <t>кофейный напиток с молоком 200 гр*</t>
  </si>
  <si>
    <t>54-23гн</t>
  </si>
  <si>
    <t>Хлеб из муки  пшеничной 40 гр*</t>
  </si>
  <si>
    <t>пельмени с маслом 180</t>
  </si>
  <si>
    <t>Чай 200 гр*</t>
  </si>
  <si>
    <t>Хлеб из муки  пшеничной 20 гр*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</si>
</sst>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4" fontId="3" fillId="2" borderId="15" xfId="0" applyNumberFormat="1" applyFont="1" applyFill="1" applyBorder="1" applyAlignment="1" applyProtection="1">
      <alignment horizontal="center" vertical="top" wrapText="1"/>
      <protection locked="0"/>
    </xf>
    <xf numFmtId="4" fontId="3" fillId="2" borderId="17" xfId="0" applyNumberFormat="1" applyFont="1" applyFill="1" applyBorder="1" applyAlignment="1" applyProtection="1">
      <alignment horizontal="center" vertical="top" wrapText="1"/>
      <protection locked="0"/>
    </xf>
    <xf numFmtId="3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3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30" zoomScaleNormal="13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1" sqref="E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41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170</v>
      </c>
      <c r="G6" s="40">
        <v>18.78</v>
      </c>
      <c r="H6" s="40">
        <v>15.6</v>
      </c>
      <c r="I6" s="40">
        <v>101.28</v>
      </c>
      <c r="J6" s="40">
        <v>365.55</v>
      </c>
      <c r="K6" s="51"/>
      <c r="L6" s="40">
        <v>40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0.27</v>
      </c>
      <c r="H8" s="43">
        <v>0.05</v>
      </c>
      <c r="I8" s="43">
        <v>5.75</v>
      </c>
      <c r="J8" s="43">
        <v>22.5</v>
      </c>
      <c r="K8" s="44" t="s">
        <v>52</v>
      </c>
      <c r="L8" s="43">
        <v>20</v>
      </c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2.31</v>
      </c>
      <c r="H9" s="43">
        <v>0.72</v>
      </c>
      <c r="I9" s="43">
        <v>21</v>
      </c>
      <c r="J9" s="43">
        <v>113.05</v>
      </c>
      <c r="K9" s="44">
        <v>102</v>
      </c>
      <c r="L9" s="43">
        <v>5</v>
      </c>
    </row>
    <row r="10" spans="1:12" ht="1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/>
      <c r="I10" s="43">
        <v>10</v>
      </c>
      <c r="J10" s="43">
        <v>26</v>
      </c>
      <c r="K10" s="44">
        <v>403</v>
      </c>
      <c r="L10" s="43">
        <v>25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21.759999999999998</v>
      </c>
      <c r="H13" s="19">
        <f t="shared" si="0"/>
        <v>16.37</v>
      </c>
      <c r="I13" s="19">
        <f t="shared" si="0"/>
        <v>138.03</v>
      </c>
      <c r="J13" s="19">
        <f t="shared" si="0"/>
        <v>527.1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510</v>
      </c>
      <c r="G24" s="32">
        <f t="shared" ref="G24:J24" si="4">G13+G23</f>
        <v>21.759999999999998</v>
      </c>
      <c r="H24" s="32">
        <f t="shared" si="4"/>
        <v>16.37</v>
      </c>
      <c r="I24" s="32">
        <f t="shared" si="4"/>
        <v>138.03</v>
      </c>
      <c r="J24" s="32">
        <f t="shared" si="4"/>
        <v>527.1</v>
      </c>
      <c r="K24" s="32"/>
      <c r="L24" s="32">
        <f t="shared" ref="L24" si="5">L13+L23</f>
        <v>90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240</v>
      </c>
      <c r="G25" s="40">
        <v>17.59</v>
      </c>
      <c r="H25" s="40">
        <v>15.13</v>
      </c>
      <c r="I25" s="40">
        <v>38.04</v>
      </c>
      <c r="J25" s="40">
        <v>323.77999999999997</v>
      </c>
      <c r="K25" s="51">
        <v>105171</v>
      </c>
      <c r="L25" s="40">
        <v>65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2.71</v>
      </c>
      <c r="H27" s="43">
        <v>2.85</v>
      </c>
      <c r="I27" s="43">
        <v>11.74</v>
      </c>
      <c r="J27" s="43">
        <v>86.63</v>
      </c>
      <c r="K27" s="52">
        <v>415</v>
      </c>
      <c r="L27" s="43">
        <v>20</v>
      </c>
    </row>
    <row r="28" spans="1:12" ht="15">
      <c r="A28" s="14"/>
      <c r="B28" s="15"/>
      <c r="C28" s="11"/>
      <c r="D28" s="7" t="s">
        <v>23</v>
      </c>
      <c r="E28" s="42" t="s">
        <v>49</v>
      </c>
      <c r="F28" s="43">
        <v>60</v>
      </c>
      <c r="G28" s="43">
        <v>4.62</v>
      </c>
      <c r="H28" s="43">
        <v>1.44</v>
      </c>
      <c r="I28" s="43">
        <v>42</v>
      </c>
      <c r="J28" s="43">
        <v>170.4</v>
      </c>
      <c r="K28" s="52">
        <v>18</v>
      </c>
      <c r="L28" s="43">
        <v>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24.92</v>
      </c>
      <c r="H32" s="19">
        <f t="shared" ref="H32" si="7">SUM(H25:H31)</f>
        <v>19.420000000000002</v>
      </c>
      <c r="I32" s="19">
        <f t="shared" ref="I32" si="8">SUM(I25:I31)</f>
        <v>91.78</v>
      </c>
      <c r="J32" s="19">
        <f t="shared" ref="J32:L32" si="9">SUM(J25:J31)</f>
        <v>580.80999999999995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500</v>
      </c>
      <c r="G43" s="32">
        <f t="shared" ref="G43" si="14">G32+G42</f>
        <v>24.92</v>
      </c>
      <c r="H43" s="32">
        <f t="shared" ref="H43" si="15">H32+H42</f>
        <v>19.420000000000002</v>
      </c>
      <c r="I43" s="32">
        <f t="shared" ref="I43" si="16">I32+I42</f>
        <v>91.78</v>
      </c>
      <c r="J43" s="32">
        <f t="shared" ref="J43:L43" si="17">J32+J42</f>
        <v>580.80999999999995</v>
      </c>
      <c r="K43" s="32"/>
      <c r="L43" s="32">
        <f t="shared" si="17"/>
        <v>90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18.61</v>
      </c>
      <c r="H44" s="40">
        <v>12.01</v>
      </c>
      <c r="I44" s="40">
        <v>59.16</v>
      </c>
      <c r="J44" s="40">
        <v>283.95999999999998</v>
      </c>
      <c r="K44" s="51">
        <v>229</v>
      </c>
      <c r="L44" s="40">
        <v>60</v>
      </c>
    </row>
    <row r="45" spans="1:12" ht="15">
      <c r="A45" s="23"/>
      <c r="B45" s="15"/>
      <c r="C45" s="11"/>
      <c r="D45" s="55"/>
      <c r="E45" s="42"/>
      <c r="F45" s="43"/>
      <c r="G45" s="43"/>
      <c r="H45" s="43"/>
      <c r="I45" s="43"/>
      <c r="J45" s="43"/>
      <c r="K45" s="52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0.22</v>
      </c>
      <c r="H46" s="43">
        <v>0.05</v>
      </c>
      <c r="I46" s="43">
        <v>5.57</v>
      </c>
      <c r="J46" s="43">
        <v>20.95</v>
      </c>
      <c r="K46" s="52" t="s">
        <v>51</v>
      </c>
      <c r="L46" s="43">
        <v>10</v>
      </c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3.08</v>
      </c>
      <c r="H47" s="43">
        <v>0.96</v>
      </c>
      <c r="I47" s="43">
        <v>28</v>
      </c>
      <c r="J47" s="43">
        <v>113.6</v>
      </c>
      <c r="K47" s="52">
        <v>18</v>
      </c>
      <c r="L47" s="43">
        <v>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53</v>
      </c>
      <c r="F49" s="43">
        <v>60</v>
      </c>
      <c r="G49" s="43">
        <v>4.5</v>
      </c>
      <c r="H49" s="43">
        <v>2.02</v>
      </c>
      <c r="I49" s="43">
        <v>22.8</v>
      </c>
      <c r="J49" s="43">
        <v>147</v>
      </c>
      <c r="K49" s="44" t="s">
        <v>54</v>
      </c>
      <c r="L49" s="43">
        <v>15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26.409999999999997</v>
      </c>
      <c r="H51" s="19">
        <f t="shared" ref="H51" si="19">SUM(H44:H50)</f>
        <v>15.04</v>
      </c>
      <c r="I51" s="19">
        <f t="shared" ref="I51" si="20">SUM(I44:I50)</f>
        <v>115.52999999999999</v>
      </c>
      <c r="J51" s="19">
        <f t="shared" ref="J51:L51" si="21">SUM(J44:J50)</f>
        <v>565.51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500</v>
      </c>
      <c r="G62" s="32">
        <f t="shared" ref="G62" si="26">G51+G61</f>
        <v>26.409999999999997</v>
      </c>
      <c r="H62" s="32">
        <f t="shared" ref="H62" si="27">H51+H61</f>
        <v>15.04</v>
      </c>
      <c r="I62" s="32">
        <f t="shared" ref="I62" si="28">I51+I61</f>
        <v>115.52999999999999</v>
      </c>
      <c r="J62" s="32">
        <f t="shared" ref="J62:L62" si="29">J51+J61</f>
        <v>565.51</v>
      </c>
      <c r="K62" s="32"/>
      <c r="L62" s="32">
        <f t="shared" si="29"/>
        <v>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4.7</v>
      </c>
      <c r="H63" s="40">
        <v>8.9</v>
      </c>
      <c r="I63" s="40">
        <v>17.63</v>
      </c>
      <c r="J63" s="40">
        <v>307.5</v>
      </c>
      <c r="K63" s="51">
        <v>171</v>
      </c>
      <c r="L63" s="40">
        <v>40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52"/>
      <c r="L64" s="43"/>
    </row>
    <row r="65" spans="1:12" ht="1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3.69</v>
      </c>
      <c r="H65" s="43">
        <v>3.76</v>
      </c>
      <c r="I65" s="43">
        <v>13.99</v>
      </c>
      <c r="J65" s="43">
        <v>109.91</v>
      </c>
      <c r="K65" s="52" t="s">
        <v>57</v>
      </c>
      <c r="L65" s="43">
        <v>20</v>
      </c>
    </row>
    <row r="66" spans="1:12" ht="15">
      <c r="A66" s="23"/>
      <c r="B66" s="15"/>
      <c r="C66" s="11"/>
      <c r="D66" s="7" t="s">
        <v>23</v>
      </c>
      <c r="E66" s="42" t="s">
        <v>58</v>
      </c>
      <c r="F66" s="43">
        <v>40</v>
      </c>
      <c r="G66" s="43">
        <v>3.08</v>
      </c>
      <c r="H66" s="43">
        <v>0.96</v>
      </c>
      <c r="I66" s="43">
        <v>28</v>
      </c>
      <c r="J66" s="43">
        <v>113.6</v>
      </c>
      <c r="K66" s="52">
        <v>18</v>
      </c>
      <c r="L66" s="43">
        <v>5</v>
      </c>
    </row>
    <row r="67" spans="1:12" ht="15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/>
      <c r="I67" s="43">
        <v>10</v>
      </c>
      <c r="J67" s="43">
        <v>26</v>
      </c>
      <c r="K67" s="44">
        <v>403</v>
      </c>
      <c r="L67" s="43">
        <v>25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11.870000000000001</v>
      </c>
      <c r="H70" s="19">
        <f t="shared" ref="H70" si="31">SUM(H63:H69)</f>
        <v>13.620000000000001</v>
      </c>
      <c r="I70" s="19">
        <f t="shared" ref="I70" si="32">SUM(I63:I69)</f>
        <v>69.62</v>
      </c>
      <c r="J70" s="19">
        <f t="shared" ref="J70:L70" si="33">SUM(J63:J69)</f>
        <v>557.01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540</v>
      </c>
      <c r="G81" s="32">
        <f t="shared" ref="G81" si="38">G70+G80</f>
        <v>11.870000000000001</v>
      </c>
      <c r="H81" s="32">
        <f t="shared" ref="H81" si="39">H70+H80</f>
        <v>13.620000000000001</v>
      </c>
      <c r="I81" s="32">
        <f t="shared" ref="I81" si="40">I70+I80</f>
        <v>69.62</v>
      </c>
      <c r="J81" s="32">
        <f t="shared" ref="J81:L81" si="41">J70+J80</f>
        <v>557.01</v>
      </c>
      <c r="K81" s="32"/>
      <c r="L81" s="32">
        <f t="shared" si="41"/>
        <v>90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200</v>
      </c>
      <c r="G82" s="40">
        <v>15.97</v>
      </c>
      <c r="H82" s="40">
        <v>14.17</v>
      </c>
      <c r="I82" s="40">
        <v>23.38</v>
      </c>
      <c r="J82" s="40">
        <v>238.96</v>
      </c>
      <c r="K82" s="57">
        <v>196</v>
      </c>
      <c r="L82" s="40">
        <v>40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53"/>
      <c r="L83" s="43"/>
    </row>
    <row r="84" spans="1:12" ht="1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0.27</v>
      </c>
      <c r="H84" s="43">
        <v>0.05</v>
      </c>
      <c r="I84" s="43">
        <v>5.75</v>
      </c>
      <c r="J84" s="43">
        <v>22.5</v>
      </c>
      <c r="K84" s="52" t="s">
        <v>52</v>
      </c>
      <c r="L84" s="43">
        <v>20</v>
      </c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3.08</v>
      </c>
      <c r="H85" s="43">
        <v>0.96</v>
      </c>
      <c r="I85" s="43">
        <v>28</v>
      </c>
      <c r="J85" s="43">
        <v>113.6</v>
      </c>
      <c r="K85" s="44">
        <v>18</v>
      </c>
      <c r="L85" s="43">
        <v>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>
        <v>25</v>
      </c>
    </row>
    <row r="87" spans="1:12" ht="15">
      <c r="A87" s="23"/>
      <c r="B87" s="15"/>
      <c r="C87" s="11"/>
      <c r="D87" s="6"/>
      <c r="E87" s="42" t="s">
        <v>53</v>
      </c>
      <c r="F87" s="43">
        <v>60</v>
      </c>
      <c r="G87" s="43">
        <v>4.62</v>
      </c>
      <c r="H87" s="43">
        <v>1.74</v>
      </c>
      <c r="I87" s="43">
        <v>40.799999999999997</v>
      </c>
      <c r="J87" s="43">
        <v>180</v>
      </c>
      <c r="K87" s="44">
        <v>21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23.94</v>
      </c>
      <c r="H89" s="19">
        <f t="shared" ref="H89" si="43">SUM(H82:H88)</f>
        <v>16.919999999999998</v>
      </c>
      <c r="I89" s="19">
        <f t="shared" ref="I89" si="44">SUM(I82:I88)</f>
        <v>97.929999999999993</v>
      </c>
      <c r="J89" s="19">
        <f t="shared" ref="J89:L89" si="45">SUM(J82:J88)</f>
        <v>555.06000000000006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500</v>
      </c>
      <c r="G100" s="32">
        <f t="shared" ref="G100" si="50">G89+G99</f>
        <v>23.94</v>
      </c>
      <c r="H100" s="32">
        <f t="shared" ref="H100" si="51">H89+H99</f>
        <v>16.919999999999998</v>
      </c>
      <c r="I100" s="32">
        <f t="shared" ref="I100" si="52">I89+I99</f>
        <v>97.929999999999993</v>
      </c>
      <c r="J100" s="32">
        <f t="shared" ref="J100:L100" si="53">J89+J99</f>
        <v>555.06000000000006</v>
      </c>
      <c r="K100" s="32"/>
      <c r="L100" s="32">
        <f t="shared" si="53"/>
        <v>90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200</v>
      </c>
      <c r="G101" s="40">
        <v>4.84</v>
      </c>
      <c r="H101" s="40">
        <v>10.56</v>
      </c>
      <c r="I101" s="40">
        <v>23.73</v>
      </c>
      <c r="J101" s="40">
        <v>198.52</v>
      </c>
      <c r="K101" s="41">
        <v>226</v>
      </c>
      <c r="L101" s="40">
        <v>45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62</v>
      </c>
      <c r="F103" s="43">
        <v>200</v>
      </c>
      <c r="G103" s="43">
        <v>3.42</v>
      </c>
      <c r="H103" s="43">
        <v>3.5</v>
      </c>
      <c r="I103" s="43">
        <v>11.54</v>
      </c>
      <c r="J103" s="43">
        <v>91.3</v>
      </c>
      <c r="K103" s="52">
        <v>418</v>
      </c>
      <c r="L103" s="43">
        <v>20</v>
      </c>
    </row>
    <row r="104" spans="1:12" ht="15">
      <c r="A104" s="23"/>
      <c r="B104" s="15"/>
      <c r="C104" s="11"/>
      <c r="D104" s="7" t="s">
        <v>23</v>
      </c>
      <c r="E104" s="42" t="s">
        <v>63</v>
      </c>
      <c r="F104" s="43">
        <v>40</v>
      </c>
      <c r="G104" s="43">
        <v>3.08</v>
      </c>
      <c r="H104" s="43">
        <v>0.96</v>
      </c>
      <c r="I104" s="43">
        <v>28</v>
      </c>
      <c r="J104" s="43">
        <v>113.6</v>
      </c>
      <c r="K104" s="44">
        <v>412</v>
      </c>
      <c r="L104" s="43">
        <v>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64</v>
      </c>
      <c r="F106" s="43">
        <v>60</v>
      </c>
      <c r="G106" s="43">
        <v>6.18</v>
      </c>
      <c r="H106" s="43">
        <v>2.94</v>
      </c>
      <c r="I106" s="43">
        <v>36</v>
      </c>
      <c r="J106" s="43">
        <v>195</v>
      </c>
      <c r="K106" s="44"/>
      <c r="L106" s="43">
        <v>20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17.52</v>
      </c>
      <c r="H108" s="19">
        <f t="shared" si="54"/>
        <v>17.96</v>
      </c>
      <c r="I108" s="19">
        <f t="shared" si="54"/>
        <v>99.27</v>
      </c>
      <c r="J108" s="19">
        <f t="shared" si="54"/>
        <v>598.41999999999996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500</v>
      </c>
      <c r="G119" s="32">
        <f t="shared" ref="G119" si="58">G108+G118</f>
        <v>17.52</v>
      </c>
      <c r="H119" s="32">
        <f t="shared" ref="H119" si="59">H108+H118</f>
        <v>17.96</v>
      </c>
      <c r="I119" s="32">
        <f t="shared" ref="I119" si="60">I108+I118</f>
        <v>99.27</v>
      </c>
      <c r="J119" s="32">
        <f t="shared" ref="J119:L119" si="61">J108+J118</f>
        <v>598.41999999999996</v>
      </c>
      <c r="K119" s="32"/>
      <c r="L119" s="32">
        <f t="shared" si="61"/>
        <v>90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200</v>
      </c>
      <c r="G120" s="40">
        <v>9.75</v>
      </c>
      <c r="H120" s="40">
        <v>13.18</v>
      </c>
      <c r="I120" s="40">
        <v>15.29</v>
      </c>
      <c r="J120" s="40">
        <v>210.11</v>
      </c>
      <c r="K120" s="51">
        <v>239</v>
      </c>
      <c r="L120" s="40">
        <v>50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52"/>
      <c r="L121" s="43"/>
    </row>
    <row r="122" spans="1:12" ht="1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2.71</v>
      </c>
      <c r="H122" s="43">
        <v>2.85</v>
      </c>
      <c r="I122" s="43">
        <v>11.74</v>
      </c>
      <c r="J122" s="43">
        <v>86.63</v>
      </c>
      <c r="K122" s="52">
        <v>415</v>
      </c>
      <c r="L122" s="43">
        <v>20</v>
      </c>
    </row>
    <row r="123" spans="1:12" ht="15">
      <c r="A123" s="14"/>
      <c r="B123" s="15"/>
      <c r="C123" s="11"/>
      <c r="D123" s="7" t="s">
        <v>23</v>
      </c>
      <c r="E123" s="42" t="s">
        <v>66</v>
      </c>
      <c r="F123" s="43">
        <v>60</v>
      </c>
      <c r="G123" s="43">
        <v>4.62</v>
      </c>
      <c r="H123" s="43">
        <v>1.44</v>
      </c>
      <c r="I123" s="43">
        <v>42</v>
      </c>
      <c r="J123" s="43">
        <v>170.4</v>
      </c>
      <c r="K123" s="52">
        <v>18</v>
      </c>
      <c r="L123" s="43">
        <v>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67</v>
      </c>
      <c r="F125" s="43">
        <v>40</v>
      </c>
      <c r="G125" s="43">
        <v>3.08</v>
      </c>
      <c r="H125" s="43">
        <v>1.1599999999999999</v>
      </c>
      <c r="I125" s="43">
        <v>27.2</v>
      </c>
      <c r="J125" s="43">
        <v>120</v>
      </c>
      <c r="K125" s="44">
        <v>9</v>
      </c>
      <c r="L125" s="43">
        <v>15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20.160000000000004</v>
      </c>
      <c r="H127" s="19">
        <f t="shared" si="62"/>
        <v>18.630000000000003</v>
      </c>
      <c r="I127" s="19">
        <f t="shared" si="62"/>
        <v>96.23</v>
      </c>
      <c r="J127" s="19">
        <f t="shared" si="62"/>
        <v>587.14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500</v>
      </c>
      <c r="G138" s="32">
        <f t="shared" ref="G138" si="66">G127+G137</f>
        <v>20.160000000000004</v>
      </c>
      <c r="H138" s="32">
        <f t="shared" ref="H138" si="67">H127+H137</f>
        <v>18.630000000000003</v>
      </c>
      <c r="I138" s="32">
        <f t="shared" ref="I138" si="68">I127+I137</f>
        <v>96.23</v>
      </c>
      <c r="J138" s="32">
        <f t="shared" ref="J138:L138" si="69">J127+J137</f>
        <v>587.14</v>
      </c>
      <c r="K138" s="32"/>
      <c r="L138" s="32">
        <f t="shared" si="69"/>
        <v>90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200</v>
      </c>
      <c r="G139" s="40">
        <v>4.4800000000000004</v>
      </c>
      <c r="H139" s="40">
        <v>5.12</v>
      </c>
      <c r="I139" s="40">
        <v>10.4</v>
      </c>
      <c r="J139" s="40">
        <v>332.2</v>
      </c>
      <c r="K139" s="51">
        <v>199</v>
      </c>
      <c r="L139" s="40">
        <v>45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0.27</v>
      </c>
      <c r="H141" s="43">
        <v>0.05</v>
      </c>
      <c r="I141" s="43">
        <v>5.75</v>
      </c>
      <c r="J141" s="43">
        <v>22.5</v>
      </c>
      <c r="K141" s="52" t="s">
        <v>70</v>
      </c>
      <c r="L141" s="43">
        <v>20</v>
      </c>
    </row>
    <row r="142" spans="1:12" ht="15.75" customHeight="1">
      <c r="A142" s="23"/>
      <c r="B142" s="15"/>
      <c r="C142" s="11"/>
      <c r="D142" s="7" t="s">
        <v>23</v>
      </c>
      <c r="E142" s="42" t="s">
        <v>71</v>
      </c>
      <c r="F142" s="43">
        <v>60</v>
      </c>
      <c r="G142" s="43">
        <v>4.62</v>
      </c>
      <c r="H142" s="43">
        <v>1.44</v>
      </c>
      <c r="I142" s="43">
        <v>42</v>
      </c>
      <c r="J142" s="43">
        <v>170.4</v>
      </c>
      <c r="K142" s="52">
        <v>18</v>
      </c>
      <c r="L142" s="43">
        <v>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67</v>
      </c>
      <c r="F144" s="43">
        <v>40</v>
      </c>
      <c r="G144" s="43">
        <v>3.08</v>
      </c>
      <c r="H144" s="43">
        <v>1.1599999999999999</v>
      </c>
      <c r="I144" s="43">
        <v>27.2</v>
      </c>
      <c r="J144" s="43">
        <v>98</v>
      </c>
      <c r="K144" s="44"/>
      <c r="L144" s="43">
        <v>20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12.450000000000001</v>
      </c>
      <c r="H146" s="19">
        <f t="shared" si="70"/>
        <v>7.77</v>
      </c>
      <c r="I146" s="19">
        <f t="shared" si="70"/>
        <v>85.35</v>
      </c>
      <c r="J146" s="19">
        <f t="shared" si="70"/>
        <v>623.1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500</v>
      </c>
      <c r="G157" s="32">
        <f t="shared" ref="G157" si="74">G146+G156</f>
        <v>12.450000000000001</v>
      </c>
      <c r="H157" s="32">
        <f t="shared" ref="H157" si="75">H146+H156</f>
        <v>7.77</v>
      </c>
      <c r="I157" s="32">
        <f t="shared" ref="I157" si="76">I146+I156</f>
        <v>85.35</v>
      </c>
      <c r="J157" s="32">
        <f t="shared" ref="J157:L157" si="77">J146+J156</f>
        <v>623.1</v>
      </c>
      <c r="K157" s="32"/>
      <c r="L157" s="32">
        <f t="shared" si="77"/>
        <v>90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260</v>
      </c>
      <c r="G158" s="40">
        <v>20.89</v>
      </c>
      <c r="H158" s="40">
        <v>4.87</v>
      </c>
      <c r="I158" s="40">
        <v>88.73</v>
      </c>
      <c r="J158" s="40">
        <v>376.86</v>
      </c>
      <c r="K158" s="51" t="s">
        <v>73</v>
      </c>
      <c r="L158" s="40">
        <v>65</v>
      </c>
    </row>
    <row r="159" spans="1:12" ht="15">
      <c r="A159" s="23"/>
      <c r="B159" s="15"/>
      <c r="C159" s="11"/>
      <c r="D159" s="6"/>
      <c r="E159" s="54"/>
      <c r="F159" s="43"/>
      <c r="G159" s="43"/>
      <c r="H159" s="43"/>
      <c r="I159" s="43"/>
      <c r="J159" s="43"/>
      <c r="K159" s="52"/>
      <c r="L159" s="43"/>
    </row>
    <row r="160" spans="1:12" ht="1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3.42</v>
      </c>
      <c r="H160" s="43">
        <v>3.5</v>
      </c>
      <c r="I160" s="43">
        <v>12.33</v>
      </c>
      <c r="J160" s="43">
        <v>94.25</v>
      </c>
      <c r="K160" s="44" t="s">
        <v>75</v>
      </c>
      <c r="L160" s="43">
        <v>20</v>
      </c>
    </row>
    <row r="161" spans="1:12" ht="15">
      <c r="A161" s="23"/>
      <c r="B161" s="15"/>
      <c r="C161" s="11"/>
      <c r="D161" s="7" t="s">
        <v>23</v>
      </c>
      <c r="E161" s="42" t="s">
        <v>76</v>
      </c>
      <c r="F161" s="43">
        <v>40</v>
      </c>
      <c r="G161" s="43">
        <v>3.08</v>
      </c>
      <c r="H161" s="43">
        <v>0.96</v>
      </c>
      <c r="I161" s="43">
        <v>28</v>
      </c>
      <c r="J161" s="43">
        <v>113.6</v>
      </c>
      <c r="K161" s="52">
        <v>18</v>
      </c>
      <c r="L161" s="43">
        <v>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27.39</v>
      </c>
      <c r="H165" s="19">
        <f t="shared" si="78"/>
        <v>9.3300000000000018</v>
      </c>
      <c r="I165" s="19">
        <f t="shared" si="78"/>
        <v>129.06</v>
      </c>
      <c r="J165" s="19">
        <f t="shared" si="78"/>
        <v>584.71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500</v>
      </c>
      <c r="G176" s="32">
        <f t="shared" ref="G176" si="82">G165+G175</f>
        <v>27.39</v>
      </c>
      <c r="H176" s="32">
        <f t="shared" ref="H176" si="83">H165+H175</f>
        <v>9.3300000000000018</v>
      </c>
      <c r="I176" s="32">
        <f t="shared" ref="I176" si="84">I165+I175</f>
        <v>129.06</v>
      </c>
      <c r="J176" s="32">
        <f t="shared" ref="J176:L176" si="85">J165+J175</f>
        <v>584.71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6" t="s">
        <v>77</v>
      </c>
      <c r="F177" s="40">
        <v>180</v>
      </c>
      <c r="G177" s="40">
        <v>26.06</v>
      </c>
      <c r="H177" s="40">
        <v>31.13</v>
      </c>
      <c r="I177" s="40">
        <v>40.049999999999997</v>
      </c>
      <c r="J177" s="40">
        <v>437.4</v>
      </c>
      <c r="K177" s="41"/>
      <c r="L177" s="40">
        <v>50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0.22</v>
      </c>
      <c r="H179" s="43">
        <v>0.05</v>
      </c>
      <c r="I179" s="43">
        <v>5.57</v>
      </c>
      <c r="J179" s="43">
        <v>20.95</v>
      </c>
      <c r="K179" s="52">
        <v>420</v>
      </c>
      <c r="L179" s="43">
        <v>10</v>
      </c>
    </row>
    <row r="180" spans="1:12" ht="15">
      <c r="A180" s="23"/>
      <c r="B180" s="15"/>
      <c r="C180" s="11"/>
      <c r="D180" s="7" t="s">
        <v>23</v>
      </c>
      <c r="E180" s="42" t="s">
        <v>79</v>
      </c>
      <c r="F180" s="43">
        <v>20</v>
      </c>
      <c r="G180" s="43">
        <v>1.54</v>
      </c>
      <c r="H180" s="43">
        <v>0.48</v>
      </c>
      <c r="I180" s="43">
        <v>14</v>
      </c>
      <c r="J180" s="43">
        <v>56.8</v>
      </c>
      <c r="K180" s="44">
        <v>18</v>
      </c>
      <c r="L180" s="43">
        <v>5</v>
      </c>
    </row>
    <row r="181" spans="1:12" ht="15">
      <c r="A181" s="23"/>
      <c r="B181" s="15"/>
      <c r="C181" s="11"/>
      <c r="D181" s="7" t="s">
        <v>24</v>
      </c>
      <c r="E181" s="42" t="s">
        <v>46</v>
      </c>
      <c r="F181" s="43">
        <v>100</v>
      </c>
      <c r="G181" s="43">
        <v>0.4</v>
      </c>
      <c r="H181" s="43"/>
      <c r="I181" s="43">
        <v>10</v>
      </c>
      <c r="J181" s="43">
        <v>26</v>
      </c>
      <c r="K181" s="44">
        <v>403</v>
      </c>
      <c r="L181" s="43">
        <v>25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53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28.219999999999995</v>
      </c>
      <c r="H184" s="19">
        <f t="shared" si="86"/>
        <v>31.66</v>
      </c>
      <c r="I184" s="19">
        <f t="shared" si="86"/>
        <v>69.62</v>
      </c>
      <c r="J184" s="19">
        <f t="shared" si="86"/>
        <v>541.15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500</v>
      </c>
      <c r="G195" s="32">
        <f t="shared" ref="G195" si="90">G184+G194</f>
        <v>28.219999999999995</v>
      </c>
      <c r="H195" s="32">
        <f t="shared" ref="H195" si="91">H184+H194</f>
        <v>31.66</v>
      </c>
      <c r="I195" s="32">
        <f t="shared" ref="I195" si="92">I184+I194</f>
        <v>69.62</v>
      </c>
      <c r="J195" s="32">
        <f t="shared" ref="J195:L195" si="93">J184+J194</f>
        <v>541.15</v>
      </c>
      <c r="K195" s="32"/>
      <c r="L195" s="32">
        <f t="shared" si="93"/>
        <v>90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21.464000000000002</v>
      </c>
      <c r="H196" s="34">
        <f t="shared" si="94"/>
        <v>16.672000000000001</v>
      </c>
      <c r="I196" s="34">
        <f t="shared" si="94"/>
        <v>99.24199999999999</v>
      </c>
      <c r="J196" s="34">
        <f t="shared" si="94"/>
        <v>572.00099999999998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2024-09-22T14:44:39Z</dcterms:modified>
</cp:coreProperties>
</file>